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30" i="1"/>
  <c r="G6"/>
  <c r="G9"/>
  <c r="G10"/>
  <c r="G11"/>
  <c r="G12"/>
  <c r="G13"/>
  <c r="G14"/>
  <c r="G15"/>
  <c r="G16"/>
  <c r="G17"/>
  <c r="G18"/>
  <c r="G19"/>
  <c r="G20"/>
  <c r="G21"/>
  <c r="G22"/>
  <c r="G30" l="1"/>
</calcChain>
</file>

<file path=xl/sharedStrings.xml><?xml version="1.0" encoding="utf-8"?>
<sst xmlns="http://schemas.openxmlformats.org/spreadsheetml/2006/main" count="71" uniqueCount="55">
  <si>
    <t xml:space="preserve">Наименование
показателя
</t>
  </si>
  <si>
    <t xml:space="preserve">Единица
измерения
</t>
  </si>
  <si>
    <t xml:space="preserve">Весовой
коэффициент
</t>
  </si>
  <si>
    <t>Значение показателя</t>
  </si>
  <si>
    <t>Комментарий к расчету</t>
  </si>
  <si>
    <t>Доля</t>
  </si>
  <si>
    <t xml:space="preserve">Максимальная суммарная оценка качества финансового менеджмента ГРБС </t>
  </si>
  <si>
    <t>да/нет</t>
  </si>
  <si>
    <t>Напротив наименования показателя ставится
«1», если соответствующие нарушения отсутствуют,
«0» – если указанные нарушения были выявлены</t>
  </si>
  <si>
    <t>Единица</t>
  </si>
  <si>
    <t>Р1. Полнота общей информации о расходных обязательствах</t>
  </si>
  <si>
    <t xml:space="preserve">Р2. Доля бюджетных ассигнований, запланированных на реализацию муниципальных
программ
</t>
  </si>
  <si>
    <t>2. Показатели, характеризующие качество планирования бюджетных расходов</t>
  </si>
  <si>
    <t xml:space="preserve">3. Показатели, характеризующие качество исполнения бюджета муниципального района Кинельский по расходам
</t>
  </si>
  <si>
    <t>Р3. Качество осуществления равномерности расходов</t>
  </si>
  <si>
    <t>Р3.1 Качество осуществления равномерности расходов за 1 квартал отчетного периода</t>
  </si>
  <si>
    <t>Р3.2Качество осуществления равномерности расходов за 2 квартал отчетного периода</t>
  </si>
  <si>
    <t>Р3.3Качество осуществления равномерности расходов за 3 квартал отчетного периода</t>
  </si>
  <si>
    <t>Р3.4Качество осуществления равномерности расходов за 4 квартал отчетного периода</t>
  </si>
  <si>
    <t>Р6. Наличие просроченной кредиторской задолженности по расходам</t>
  </si>
  <si>
    <t xml:space="preserve">Р7. Объем неисполненных бюджетных ассигнований на конец отчетного финансового года (без учета целевых средств
переходящих на следующий финансовый год)
</t>
  </si>
  <si>
    <t>4. Контроль и учет</t>
  </si>
  <si>
    <t>Р8. Несоответствие расчетно-¬платежных документов, представленных в Управление финансами, требованиям бюджетного законодательства Российской Федерации</t>
  </si>
  <si>
    <t>Р12. Наличие нарушений, выявленных Комитетом по управлению муниципальным имуществом муниципального района Кинельский Самарской области, в части эффективности использования и сохранности имущества муниципального района Кинельский Самарской области</t>
  </si>
  <si>
    <t>Р13.Наличие протокола (ов) управления по результатам контроля, предусмотренного частью 5 статьи 99 Федерального закона «О контрактной системе в сфере закупок товаров, работ, услуг для обеспечения государственных и муниципальных нужд», в части превышения объема финансового обеспечения, включенного в планы-графики, над объемом финансового обеспечения для осуществления закупок, утвержденным и доведенным до заказчика</t>
  </si>
  <si>
    <t>Показатели качества финансового менеджмента казенных учреждений муниципального района Кинельский</t>
  </si>
  <si>
    <t xml:space="preserve">Определяется по формуле 
Р3 = Р3.1+Р3.2+Р3.3+Р3.4
</t>
  </si>
  <si>
    <t xml:space="preserve">Р1=1-(N/Nобщ)
N- количество расходных обязательств, для которых не указан либо неправильно указан объем расходного обязательства, не указано либо неправильно указано хотя бы одно из следующих полей: реквизиты НПА, являющегося основанием для возникновения расходного обязательства, коды классификации расходов бюджета, по которым предусмотрены ассигнования на исполнение расходного обязательства, код и наименование расходного обязательства;                                                                                                                                       Nобщ- общее количество расходных обязательств </t>
  </si>
  <si>
    <t xml:space="preserve">Р5.  Изменение кредиторской задолженности и подведомственных ему муниципальных учреждений в отчетном периоде
</t>
  </si>
  <si>
    <t xml:space="preserve">Определяется по формуле
Р5=1-(Кт тнг/ Кт топ)
Кт топ - Объем кредиторской задолженности на начало отчетного года,
Кт тнг - Объем кредиторской задолженности  по состоянию на 1 число года, следующего за отчетным
При Р8&lt; 0, значение показателя считать «0»
</t>
  </si>
  <si>
    <t xml:space="preserve">Определяется по формуле
Р6=1- Р
 Р - Объем просроченной кредиторской задолженности по расходам на конец отчетного периода.
При Р9&lt; 0, значение показателя считать «0»
</t>
  </si>
  <si>
    <t xml:space="preserve">Определяется по формуле
Р7 =e / b
b - Объем бюджетных ассигнований  в отчетном финансовом году согласно отчету об исполнении бюджета с учетом внесенных в него изменений;( без учета целевых средств переходящих на следующий финансовый год) 
е -Кассовое исполнение расходов в отчетном финансовом году (без учета целевых средств переходящих на следующий финансовый год)
</t>
  </si>
  <si>
    <t xml:space="preserve">Р9. Своевременность представления в Управление
финансами материалов и сведений, необходимых для проведения мониторинга качества финансового
менеджмента 
</t>
  </si>
  <si>
    <t>Р11. Своевременность представления  бюджетной отчетности</t>
  </si>
  <si>
    <t xml:space="preserve">1. Показатели, характеризующие качество и своевременность представления документов, необходимых
для формирования и исполнения бюджета муниципального района Кинельский
</t>
  </si>
  <si>
    <t xml:space="preserve">Определяется по формуле
Р9 =1-Р
Р -Количество дней отклонения даты регистрации в управлении сопроводительного письма участника мониторинга, к которому приложены необходимые для расчета показателей мониторинга качества финансового менеджмента материалы, от даты их представления, установленной Управлением финансами
При Р12&lt; 0, значение показателя считать «0»
</t>
  </si>
  <si>
    <t>Определяется по формуле
Р11=1- (А/N) 
А - количество месяцев в отчетном финансовом году, по которым бюджетная отчетность представлена позже установленного срока 
N - количество месяцев, в течение которых представлялась бюджетная отчетность</t>
  </si>
  <si>
    <t>5. Показатели, характеризующие качество управления активами муниципального района Кинельский, осуществления закупок товаров, работ и услуг для обеспечения муниципальных нужд муниципального района Кинельский</t>
  </si>
  <si>
    <t xml:space="preserve">Р3.1=E1/E
E1 -  Кассовое исполнение расходов  без учета расходов за счет субвенций и субсидий, предоставляемых из бюджетов другого уровня ГРБС и доведенных до казенных учреждений в I квартале отчетного финансового года;
E -  Кассовое исполнение расходов без учета расходов за счет субвенций и субсидий, предоставляемых из бюджетов другого уровня ГРБС и доведенных до казенных учреждений в отчетном финансовом году
При S1 равном от 0,15 до 0,25 Значение показателя равно 0,25
</t>
  </si>
  <si>
    <t xml:space="preserve">Р3.3=E3/E
E3 -  Кассовое исполнение расходов  без учета расходов за счет субвенций и субсидий, предоставляемых из бюджетов другого уровня ГРБС и доведенных до казенных учреждений в  III квартале отчетного финансового года;
E -  Кассовое исполнение расходов без учета расходов за счет субвенций и субсидий, предоставляемых из бюджетов другого уровня ГРБС и доведенных до казенных учреждений в отчетном финансовом году
При S3 равном от 0,20 до 0,25 Значение показателя равно 0,25
</t>
  </si>
  <si>
    <t xml:space="preserve">Р3.4=E4/E
E4 -  Кассовое исполнение расходов  без учета расходов за счет субвенций и субсидий, предоставляемых из бюджетов другого уровня ГРБС и доведенных до казенных учреждений в  IV квартале отчетного финансового года;
E -  Кассовое исполнение расходов без учета расходов за счет субвенций и субсидий, предоставляемых из бюджетов другого уровня ГРБС и доведенных до казенных учреждений в отчетном финансовом году
При S4 равном от 0,25 до 0,40 Значение показателя равно 0,25
</t>
  </si>
  <si>
    <t xml:space="preserve">Р4. Эффективность использования лимитов, доведенных за счет межбюджетных трансфертов, имеющих целевое назначение, полученных из областного бюджета
</t>
  </si>
  <si>
    <t xml:space="preserve">Определяется по формуле 
P4=(Na/na)
Na -Кассовое исполнение расходов, финансовым обеспечением которых являлись лимиты доведенные за счет межбюджетных трансфертов, предоставленных из областного бюджета в форме субсидий, субвенций, имеющих целевое назначение (далее - целевые средства), в отчетном финансовом году;
na - Объем лимитов бюджетных обязательств по целевым средствам на 31 декабря отчетного финансового года.
При оценке показателя учитываются, осуществляющие расходование целевых средств. Показатель не применяется в отношении МКУ, которым не были доведены в отчетном финансовом году лимиты за счет целевых средств
</t>
  </si>
  <si>
    <t xml:space="preserve">Определяется по формуле
 P8=1-(N0/N)
N0 - Количество платежных документов на кассовый расход, представленных казенным учреждением в отчетном финансовом году, и отклоненных управлением по итогам проведения контрольных процедур (за исключением отклоненных по независящим от участника мониторинга причинам);
N - Общее количество расчетно-платежных документов, принятых управлением от казенного учреждения в отчетном финансовом году
</t>
  </si>
  <si>
    <t xml:space="preserve">Р10. Наличие на официальном сайте в сети Интернет по размещению информации о муниципальных учреждениях (www.bus.gov.ru) установленного перечня сведений о муниципальных учреждениях
(плановые показатели на отчетный финансовый год и фактические показатели за год, предшествующему
отчетному финансовому году)
</t>
  </si>
  <si>
    <t xml:space="preserve">Напротив наименования показателя ставится
«1», если по казенному учреждению протоколы отсутствуют,
«0» – если протоколы сформированы
</t>
  </si>
  <si>
    <t xml:space="preserve">Р3.2=E2/E
E2 -  Кассовое исполнение расходов  без учета расходов за счет субвенций и субсидий, предоставляемых из бюджетов другого уровня ГРБС и доведенных до казенных учреждений во  II квартале отчетного финансового года;
E -  Кассовое исполнение расходов без учета расходов за счет субвенций и субсидий, предоставляемых из бюджетов другого уровня ГРБС и доведенных до казенных учреждений в отчетном финансовом году
При S2 равном от 0,20 до 0,25 Значение показателя равно 0,25
</t>
  </si>
  <si>
    <t>Напротив наименования показателя ставится                                                                                             «1» - если информация размещена в полном объеме
«0» – если информация не размещена</t>
  </si>
  <si>
    <t xml:space="preserve">Определяется по формуле
Р2 =Sмп / S
Sмп - Объем бюджетных ассигнований на очередной финансовый год и плановый период, запланированных на реализацию муниципальных программ (за исключением субвенций и субсидий, предоставляемых из бюджетов другого уровня ГРБС и доведенных до казенных учреждений);
S - Утвержденный объем бюджетных ассигнований на очередной финансовый год и плановый период (за исключением субвенций и субсидий, предоставляемых из бюджетов другого уровня ГРБС и доведенных до казенных учреждений)
</t>
  </si>
  <si>
    <t>6. Показатели, характеризующие качество управления дебиторской задолженностью муниципального района Кинельский</t>
  </si>
  <si>
    <t>Определяется по формуле
Р14=1-(Дт тнг/ Дт топ)
Дт топ - Объем просроченной дебиторской задолженности на начало отчетного года, если значение равно 0, то считать его равным 1,
Дт тнг - Объем просроченной дебиторской задолженности  по состоянию на 1 число года, следующего за отчетным
При Р14&lt; 0, значение показателя считать «0»</t>
  </si>
  <si>
    <t>Р14. Сокращение объема просроченной дебиторской задолженности</t>
  </si>
  <si>
    <t>Р15. Доля возвращенной в бюджет просроченной задолженности в объеме общей просроченной дебиторской задолженности</t>
  </si>
  <si>
    <t>Определяется по формуле                                                                                                                 Р15=Дт возвр/ Дт тнг
Дт возвр - Объем возвращенной в бюджет просроченной дебиторской задолженности за отчетный период,
Дт тнг - Объем просроченной дебиторской задолженности  по состоянию на 1 число года, следующего за отчетным.</t>
  </si>
  <si>
    <r>
      <rPr>
        <sz val="12"/>
        <color theme="1"/>
        <rFont val="Times New Roman"/>
        <family val="1"/>
        <charset val="204"/>
      </rPr>
      <t xml:space="preserve">ПРИЛОЖЕНИЕ № 1
к Порядку проведения Управлением финансами администрации муниципального района Кинельский Самарской области мониторинга качества финансового менеджмента, осуществляемого казенными учреждениями муниципального района Кинельский Самарской области </t>
    </r>
    <r>
      <rPr>
        <sz val="11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</si>
</sst>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30"/>
  <sheetViews>
    <sheetView tabSelected="1" zoomScale="90" zoomScaleNormal="90" workbookViewId="0">
      <selection activeCell="B2" sqref="B2:F2"/>
    </sheetView>
  </sheetViews>
  <sheetFormatPr defaultRowHeight="15"/>
  <cols>
    <col min="1" max="1" width="4.5703125" customWidth="1"/>
    <col min="2" max="2" width="49" customWidth="1"/>
    <col min="3" max="4" width="12.42578125" customWidth="1"/>
    <col min="5" max="5" width="12.85546875" customWidth="1"/>
    <col min="6" max="6" width="93.7109375" customWidth="1"/>
    <col min="7" max="7" width="0" hidden="1" customWidth="1"/>
  </cols>
  <sheetData>
    <row r="1" spans="2:7" ht="108.75">
      <c r="F1" s="9" t="s">
        <v>54</v>
      </c>
    </row>
    <row r="2" spans="2:7" ht="36" customHeight="1">
      <c r="B2" s="14" t="s">
        <v>25</v>
      </c>
      <c r="C2" s="14"/>
      <c r="D2" s="14"/>
      <c r="E2" s="14"/>
      <c r="F2" s="14"/>
    </row>
    <row r="3" spans="2:7">
      <c r="B3" s="13"/>
      <c r="C3" s="13"/>
      <c r="D3" s="13"/>
      <c r="E3" s="13"/>
      <c r="F3" s="13"/>
    </row>
    <row r="4" spans="2:7" ht="63">
      <c r="B4" s="2" t="s">
        <v>0</v>
      </c>
      <c r="C4" s="2" t="s">
        <v>1</v>
      </c>
      <c r="D4" s="2" t="s">
        <v>2</v>
      </c>
      <c r="E4" s="2" t="s">
        <v>3</v>
      </c>
      <c r="F4" s="3" t="s">
        <v>4</v>
      </c>
    </row>
    <row r="5" spans="2:7" ht="39.75" customHeight="1">
      <c r="B5" s="15" t="s">
        <v>34</v>
      </c>
      <c r="C5" s="16"/>
      <c r="D5" s="16"/>
      <c r="E5" s="16"/>
      <c r="F5" s="17"/>
    </row>
    <row r="6" spans="2:7" ht="126">
      <c r="B6" s="1" t="s">
        <v>10</v>
      </c>
      <c r="C6" s="4" t="s">
        <v>5</v>
      </c>
      <c r="D6" s="4">
        <v>0.5</v>
      </c>
      <c r="E6" s="4">
        <v>1</v>
      </c>
      <c r="F6" s="1" t="s">
        <v>27</v>
      </c>
      <c r="G6">
        <f t="shared" ref="G6:G22" si="0">D6*E6</f>
        <v>0.5</v>
      </c>
    </row>
    <row r="7" spans="2:7" ht="15.75">
      <c r="B7" s="18" t="s">
        <v>12</v>
      </c>
      <c r="C7" s="21"/>
      <c r="D7" s="21"/>
      <c r="E7" s="21"/>
      <c r="F7" s="22"/>
    </row>
    <row r="8" spans="2:7" ht="157.5">
      <c r="B8" s="1" t="s">
        <v>11</v>
      </c>
      <c r="C8" s="4" t="s">
        <v>5</v>
      </c>
      <c r="D8" s="4">
        <v>0.8</v>
      </c>
      <c r="E8" s="4">
        <v>1</v>
      </c>
      <c r="F8" s="1" t="s">
        <v>48</v>
      </c>
    </row>
    <row r="9" spans="2:7" ht="37.5" customHeight="1">
      <c r="B9" s="18" t="s">
        <v>13</v>
      </c>
      <c r="C9" s="19"/>
      <c r="D9" s="19"/>
      <c r="E9" s="19"/>
      <c r="F9" s="20"/>
      <c r="G9">
        <f t="shared" si="0"/>
        <v>0</v>
      </c>
    </row>
    <row r="10" spans="2:7" ht="47.25">
      <c r="B10" s="1" t="s">
        <v>14</v>
      </c>
      <c r="C10" s="4" t="s">
        <v>5</v>
      </c>
      <c r="D10" s="4">
        <v>1</v>
      </c>
      <c r="E10" s="4">
        <v>1</v>
      </c>
      <c r="F10" s="1" t="s">
        <v>26</v>
      </c>
      <c r="G10">
        <f t="shared" si="0"/>
        <v>1</v>
      </c>
    </row>
    <row r="11" spans="2:7" ht="141.75">
      <c r="B11" s="1" t="s">
        <v>15</v>
      </c>
      <c r="C11" s="4" t="s">
        <v>5</v>
      </c>
      <c r="D11" s="4"/>
      <c r="E11" s="4"/>
      <c r="F11" s="1" t="s">
        <v>38</v>
      </c>
      <c r="G11">
        <f t="shared" si="0"/>
        <v>0</v>
      </c>
    </row>
    <row r="12" spans="2:7" ht="141.75">
      <c r="B12" s="1" t="s">
        <v>16</v>
      </c>
      <c r="C12" s="4" t="s">
        <v>5</v>
      </c>
      <c r="D12" s="4"/>
      <c r="E12" s="4"/>
      <c r="F12" s="1" t="s">
        <v>46</v>
      </c>
      <c r="G12">
        <f t="shared" si="0"/>
        <v>0</v>
      </c>
    </row>
    <row r="13" spans="2:7" ht="141.75">
      <c r="B13" s="1" t="s">
        <v>17</v>
      </c>
      <c r="C13" s="4" t="s">
        <v>5</v>
      </c>
      <c r="D13" s="4"/>
      <c r="E13" s="4"/>
      <c r="F13" s="1" t="s">
        <v>39</v>
      </c>
      <c r="G13">
        <f t="shared" si="0"/>
        <v>0</v>
      </c>
    </row>
    <row r="14" spans="2:7" ht="141.75">
      <c r="B14" s="1" t="s">
        <v>18</v>
      </c>
      <c r="C14" s="4" t="s">
        <v>5</v>
      </c>
      <c r="D14" s="4"/>
      <c r="E14" s="4"/>
      <c r="F14" s="1" t="s">
        <v>40</v>
      </c>
      <c r="G14">
        <f t="shared" si="0"/>
        <v>0</v>
      </c>
    </row>
    <row r="15" spans="2:7" ht="189">
      <c r="B15" s="1" t="s">
        <v>41</v>
      </c>
      <c r="C15" s="4" t="s">
        <v>5</v>
      </c>
      <c r="D15" s="4">
        <v>1</v>
      </c>
      <c r="E15" s="4">
        <v>1</v>
      </c>
      <c r="F15" s="1" t="s">
        <v>42</v>
      </c>
      <c r="G15">
        <f t="shared" si="0"/>
        <v>1</v>
      </c>
    </row>
    <row r="16" spans="2:7" ht="110.25">
      <c r="B16" s="1" t="s">
        <v>28</v>
      </c>
      <c r="C16" s="4" t="s">
        <v>5</v>
      </c>
      <c r="D16" s="4">
        <v>1.5</v>
      </c>
      <c r="E16" s="4">
        <v>1</v>
      </c>
      <c r="F16" s="1" t="s">
        <v>29</v>
      </c>
      <c r="G16">
        <f t="shared" si="0"/>
        <v>1.5</v>
      </c>
    </row>
    <row r="17" spans="2:7" ht="94.5">
      <c r="B17" s="1" t="s">
        <v>19</v>
      </c>
      <c r="C17" s="4" t="s">
        <v>9</v>
      </c>
      <c r="D17" s="4">
        <v>1.5</v>
      </c>
      <c r="E17" s="4">
        <v>1</v>
      </c>
      <c r="F17" s="1" t="s">
        <v>30</v>
      </c>
      <c r="G17">
        <f t="shared" si="0"/>
        <v>1.5</v>
      </c>
    </row>
    <row r="18" spans="2:7" ht="126">
      <c r="B18" s="1" t="s">
        <v>20</v>
      </c>
      <c r="C18" s="4" t="s">
        <v>5</v>
      </c>
      <c r="D18" s="4">
        <v>0.8</v>
      </c>
      <c r="E18" s="4">
        <v>1</v>
      </c>
      <c r="F18" s="1" t="s">
        <v>31</v>
      </c>
      <c r="G18">
        <f>D20*E20</f>
        <v>1</v>
      </c>
    </row>
    <row r="19" spans="2:7" ht="15.75">
      <c r="B19" s="23" t="s">
        <v>21</v>
      </c>
      <c r="C19" s="23"/>
      <c r="D19" s="23"/>
      <c r="E19" s="23"/>
      <c r="F19" s="23"/>
      <c r="G19">
        <f>D8*E8</f>
        <v>0.8</v>
      </c>
    </row>
    <row r="20" spans="2:7" ht="141.75">
      <c r="B20" s="6" t="s">
        <v>22</v>
      </c>
      <c r="C20" s="4" t="s">
        <v>5</v>
      </c>
      <c r="D20" s="4">
        <v>1</v>
      </c>
      <c r="E20" s="4">
        <v>1</v>
      </c>
      <c r="F20" s="1" t="s">
        <v>43</v>
      </c>
      <c r="G20" t="e">
        <f>#REF!*#REF!</f>
        <v>#REF!</v>
      </c>
    </row>
    <row r="21" spans="2:7" ht="163.5" customHeight="1">
      <c r="B21" s="1" t="s">
        <v>32</v>
      </c>
      <c r="C21" s="4" t="s">
        <v>9</v>
      </c>
      <c r="D21" s="4">
        <v>0.6</v>
      </c>
      <c r="E21" s="4">
        <v>1</v>
      </c>
      <c r="F21" s="10" t="s">
        <v>35</v>
      </c>
      <c r="G21">
        <f t="shared" si="0"/>
        <v>0.6</v>
      </c>
    </row>
    <row r="22" spans="2:7" ht="157.5">
      <c r="B22" s="1" t="s">
        <v>44</v>
      </c>
      <c r="C22" s="4" t="s">
        <v>5</v>
      </c>
      <c r="D22" s="4">
        <v>1</v>
      </c>
      <c r="E22" s="4">
        <v>1</v>
      </c>
      <c r="F22" s="10" t="s">
        <v>47</v>
      </c>
      <c r="G22">
        <f t="shared" si="0"/>
        <v>1</v>
      </c>
    </row>
    <row r="23" spans="2:7" ht="87.75" customHeight="1">
      <c r="B23" s="1" t="s">
        <v>33</v>
      </c>
      <c r="C23" s="1" t="s">
        <v>5</v>
      </c>
      <c r="D23" s="1">
        <v>0.6</v>
      </c>
      <c r="E23" s="1">
        <v>1</v>
      </c>
      <c r="F23" s="10" t="s">
        <v>36</v>
      </c>
    </row>
    <row r="24" spans="2:7" ht="35.25" customHeight="1">
      <c r="B24" s="18" t="s">
        <v>37</v>
      </c>
      <c r="C24" s="19"/>
      <c r="D24" s="19"/>
      <c r="E24" s="19"/>
      <c r="F24" s="20"/>
    </row>
    <row r="25" spans="2:7" ht="110.25">
      <c r="B25" s="7" t="s">
        <v>23</v>
      </c>
      <c r="C25" s="8" t="s">
        <v>7</v>
      </c>
      <c r="D25" s="8">
        <v>1</v>
      </c>
      <c r="E25" s="8">
        <v>1</v>
      </c>
      <c r="F25" s="10" t="s">
        <v>8</v>
      </c>
    </row>
    <row r="26" spans="2:7" ht="173.25">
      <c r="B26" s="1" t="s">
        <v>24</v>
      </c>
      <c r="C26" s="1" t="s">
        <v>7</v>
      </c>
      <c r="D26" s="1">
        <v>1.5</v>
      </c>
      <c r="E26" s="1">
        <v>1</v>
      </c>
      <c r="F26" s="10" t="s">
        <v>45</v>
      </c>
    </row>
    <row r="27" spans="2:7" ht="15.75">
      <c r="B27" s="18" t="s">
        <v>49</v>
      </c>
      <c r="C27" s="21"/>
      <c r="D27" s="21"/>
      <c r="E27" s="21"/>
      <c r="F27" s="22"/>
    </row>
    <row r="28" spans="2:7" ht="110.25">
      <c r="B28" s="1" t="s">
        <v>51</v>
      </c>
      <c r="C28" s="1" t="s">
        <v>5</v>
      </c>
      <c r="D28" s="1">
        <v>1.5</v>
      </c>
      <c r="E28" s="1">
        <v>1</v>
      </c>
      <c r="F28" s="10" t="s">
        <v>50</v>
      </c>
    </row>
    <row r="29" spans="2:7" ht="94.5">
      <c r="B29" s="1" t="s">
        <v>52</v>
      </c>
      <c r="C29" s="1" t="s">
        <v>5</v>
      </c>
      <c r="D29" s="1">
        <v>1.5</v>
      </c>
      <c r="E29" s="1">
        <v>1</v>
      </c>
      <c r="F29" s="10" t="s">
        <v>53</v>
      </c>
    </row>
    <row r="30" spans="2:7" ht="15" customHeight="1">
      <c r="B30" s="11" t="s">
        <v>6</v>
      </c>
      <c r="C30" s="12"/>
      <c r="D30" s="12"/>
      <c r="E30" s="5">
        <f>D6*E6+D8*E8+D10*E10+D15*E15+D16*E16+D17*E17+D18*E18+D20*E20+D21*E21+D22*E22+D23*E23+D25*E25+D26*E26+D28*E28+D29*E29</f>
        <v>15.799999999999999</v>
      </c>
      <c r="F30" s="4"/>
      <c r="G30" t="e">
        <f>SUM(G6:G22)</f>
        <v>#REF!</v>
      </c>
    </row>
  </sheetData>
  <mergeCells count="9">
    <mergeCell ref="B30:D30"/>
    <mergeCell ref="B3:F3"/>
    <mergeCell ref="B2:F2"/>
    <mergeCell ref="B5:F5"/>
    <mergeCell ref="B9:F9"/>
    <mergeCell ref="B7:F7"/>
    <mergeCell ref="B19:F19"/>
    <mergeCell ref="B24:F24"/>
    <mergeCell ref="B27:F27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Мизюкалина Александр</dc:creator>
  <cp:lastModifiedBy>Пользователь Windows</cp:lastModifiedBy>
  <cp:lastPrinted>2024-04-26T10:20:33Z</cp:lastPrinted>
  <dcterms:created xsi:type="dcterms:W3CDTF">2023-04-27T12:50:19Z</dcterms:created>
  <dcterms:modified xsi:type="dcterms:W3CDTF">2025-12-12T11:07:15Z</dcterms:modified>
</cp:coreProperties>
</file>